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50"/>
  </bookViews>
  <sheets>
    <sheet name="Sheet1" sheetId="1" r:id="rId1"/>
    <sheet name="Sheet2" sheetId="2" state="hidden" r:id="rId2"/>
    <sheet name="Sheet3" sheetId="3" state="hidden" r:id="rId3"/>
  </sheets>
  <definedNames>
    <definedName name="_xlnm.Print_Titles" localSheetId="0">Sheet1!#REF!</definedName>
  </definedNames>
  <calcPr calcId="144525" concurrentCalc="0"/>
</workbook>
</file>

<file path=xl/sharedStrings.xml><?xml version="1.0" encoding="utf-8"?>
<sst xmlns="http://schemas.openxmlformats.org/spreadsheetml/2006/main" count="167" uniqueCount="86">
  <si>
    <t>附件：</t>
  </si>
  <si>
    <t>宁夏师范学院新建公共浴室、医务室等用房建设项目审定概算表</t>
  </si>
  <si>
    <t>序号</t>
  </si>
  <si>
    <t>工程或费用名称</t>
  </si>
  <si>
    <t>工程量</t>
  </si>
  <si>
    <t>概算（万元）</t>
  </si>
  <si>
    <t>单位</t>
  </si>
  <si>
    <t>数量</t>
  </si>
  <si>
    <t>土建工程</t>
  </si>
  <si>
    <t>设备购置</t>
  </si>
  <si>
    <t>安装工程</t>
  </si>
  <si>
    <t>其他费用</t>
  </si>
  <si>
    <t>合计</t>
  </si>
  <si>
    <t>一</t>
  </si>
  <si>
    <t>工程费用</t>
  </si>
  <si>
    <t>（一）</t>
  </si>
  <si>
    <t>公共浴室 医务室等用房</t>
  </si>
  <si>
    <t>土建及装修工程</t>
  </si>
  <si>
    <t>㎡</t>
  </si>
  <si>
    <t>给排水热水及消防喷淋工程</t>
  </si>
  <si>
    <t>太阳能工程</t>
  </si>
  <si>
    <t>采暖及通风工程</t>
  </si>
  <si>
    <t>强电工程</t>
  </si>
  <si>
    <t>弱电工程</t>
  </si>
  <si>
    <t>抗震支架</t>
  </si>
  <si>
    <t>（二）</t>
  </si>
  <si>
    <t>室外配套工程</t>
  </si>
  <si>
    <t>砼道路工程</t>
  </si>
  <si>
    <t>面包砖铺装工程</t>
  </si>
  <si>
    <t>广场砖铺装工程</t>
  </si>
  <si>
    <t>砼道牙工程</t>
  </si>
  <si>
    <t>m</t>
  </si>
  <si>
    <t>绿化工程</t>
  </si>
  <si>
    <t>水外网--土建工程</t>
  </si>
  <si>
    <t>水外网--安装工程</t>
  </si>
  <si>
    <t>暖外网--土建工程</t>
  </si>
  <si>
    <t>暖外网--安装工程</t>
  </si>
  <si>
    <t>电外网--土建工程</t>
  </si>
  <si>
    <t>电外网--安装工程</t>
  </si>
  <si>
    <t>二</t>
  </si>
  <si>
    <t>工程建设其它费用</t>
  </si>
  <si>
    <t>项目建设管理费</t>
  </si>
  <si>
    <t>万元</t>
  </si>
  <si>
    <t>工程监理费</t>
  </si>
  <si>
    <t>勘察设计费</t>
  </si>
  <si>
    <t>造价全过程跟踪审计</t>
  </si>
  <si>
    <t>编制清单及招标控制价</t>
  </si>
  <si>
    <t>审核清单及招标控制价</t>
  </si>
  <si>
    <t>编制竣工决算</t>
  </si>
  <si>
    <t>审核竣工决算</t>
  </si>
  <si>
    <t>可研编制及评审费</t>
  </si>
  <si>
    <t>勘察设计审查费</t>
  </si>
  <si>
    <t>招标服务费</t>
  </si>
  <si>
    <t>质量检测试验费</t>
  </si>
  <si>
    <t>人防异地建设费</t>
  </si>
  <si>
    <t>节能评审费</t>
  </si>
  <si>
    <t>项</t>
  </si>
  <si>
    <t>水土保持评方案编制费</t>
  </si>
  <si>
    <t>三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</si>
  <si>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预备费</t>
    </r>
  </si>
  <si>
    <t>四</t>
  </si>
  <si>
    <t>项目总投资</t>
  </si>
  <si>
    <t>概  算  价  值（万元）</t>
  </si>
  <si>
    <t>技术经济指标（元）</t>
  </si>
  <si>
    <t>土建工程费</t>
  </si>
  <si>
    <t>设备购置费</t>
  </si>
  <si>
    <t>安装工程费</t>
  </si>
  <si>
    <t>其它费用</t>
  </si>
  <si>
    <t>指标</t>
  </si>
  <si>
    <t>学生公寓楼</t>
  </si>
  <si>
    <t>给排水及消防工程</t>
  </si>
  <si>
    <t>电气工程</t>
  </si>
  <si>
    <t>室外铺装工程</t>
  </si>
  <si>
    <t>室外给排水工程</t>
  </si>
  <si>
    <t>室外采暖工程</t>
  </si>
  <si>
    <t>室外电气工程</t>
  </si>
  <si>
    <t>地质勘察费</t>
  </si>
  <si>
    <t>审核竣工结算</t>
  </si>
  <si>
    <t>设计费</t>
  </si>
  <si>
    <t>工程保险费</t>
  </si>
  <si>
    <t>勘察设计审查费（含室外配套工程）</t>
  </si>
  <si>
    <t>人防易地建设费</t>
  </si>
  <si>
    <t>建设工程质量检测试验费</t>
  </si>
  <si>
    <t xml:space="preserve"> 预备费</t>
  </si>
  <si>
    <t>五</t>
  </si>
  <si>
    <r>
      <rPr>
        <b/>
        <sz val="10.5"/>
        <color theme="1"/>
        <rFont val="宋体"/>
        <charset val="134"/>
        <scheme val="minor"/>
      </rPr>
      <t>投资比</t>
    </r>
    <r>
      <rPr>
        <b/>
        <sz val="10.5"/>
        <color theme="1"/>
        <rFont val="宋体"/>
        <charset val="134"/>
        <scheme val="minor"/>
      </rPr>
      <t>(%)</t>
    </r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</si>
</sst>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42" formatCode="_ &quot;￥&quot;* #,##0_ ;_ &quot;￥&quot;* \-#,##0_ ;_ &quot;￥&quot;* &quot;-&quot;_ ;_ @_ "/>
    <numFmt numFmtId="178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6"/>
      <color theme="1"/>
      <name val="方正小标宋_GBK"/>
      <charset val="134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Times New Roman"/>
      <charset val="134"/>
    </font>
    <font>
      <sz val="12"/>
      <name val="宋体"/>
      <charset val="134"/>
    </font>
    <font>
      <sz val="12"/>
      <color rgb="FF000000"/>
      <name val="SimSun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8" fillId="16" borderId="11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30" fillId="24" borderId="11" applyNumberFormat="false" applyAlignment="false" applyProtection="false">
      <alignment vertical="center"/>
    </xf>
    <xf numFmtId="0" fontId="36" fillId="16" borderId="14" applyNumberFormat="false" applyAlignment="false" applyProtection="false">
      <alignment vertical="center"/>
    </xf>
    <xf numFmtId="0" fontId="38" fillId="33" borderId="15" applyNumberFormat="false" applyAlignment="false" applyProtection="false">
      <alignment vertical="center"/>
    </xf>
    <xf numFmtId="0" fontId="34" fillId="0" borderId="13" applyNumberFormat="false" applyFill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6" fillId="0" borderId="0"/>
    <xf numFmtId="0" fontId="20" fillId="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left" vertical="center" wrapText="true"/>
    </xf>
    <xf numFmtId="0" fontId="3" fillId="0" borderId="3" xfId="0" applyFont="true" applyBorder="true" applyAlignment="true">
      <alignment horizontal="right" vertical="center"/>
    </xf>
    <xf numFmtId="0" fontId="2" fillId="0" borderId="4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2" fillId="0" borderId="3" xfId="0" applyFont="true" applyBorder="true" applyAlignment="true">
      <alignment horizontal="right" vertical="center"/>
    </xf>
    <xf numFmtId="0" fontId="3" fillId="2" borderId="3" xfId="0" applyFont="true" applyFill="true" applyBorder="true" applyAlignment="true">
      <alignment horizontal="left" vertical="center" wrapText="true"/>
    </xf>
    <xf numFmtId="0" fontId="3" fillId="2" borderId="3" xfId="0" applyFont="true" applyFill="true" applyBorder="true" applyAlignment="true">
      <alignment horizontal="right" vertical="center"/>
    </xf>
    <xf numFmtId="0" fontId="2" fillId="2" borderId="4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left" vertical="center" wrapText="true"/>
    </xf>
    <xf numFmtId="0" fontId="2" fillId="2" borderId="3" xfId="0" applyFont="true" applyFill="true" applyBorder="true" applyAlignment="true">
      <alignment horizontal="right" vertical="center"/>
    </xf>
    <xf numFmtId="0" fontId="2" fillId="2" borderId="3" xfId="0" applyFont="true" applyFill="true" applyBorder="true" applyAlignment="true">
      <alignment horizontal="left"/>
    </xf>
    <xf numFmtId="0" fontId="3" fillId="0" borderId="3" xfId="0" applyFont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center" vertical="center"/>
    </xf>
    <xf numFmtId="0" fontId="4" fillId="0" borderId="3" xfId="0" applyFont="true" applyBorder="true" applyAlignment="true">
      <alignment horizontal="right" vertical="center"/>
    </xf>
    <xf numFmtId="0" fontId="5" fillId="0" borderId="3" xfId="0" applyFont="true" applyBorder="true" applyAlignment="true">
      <alignment horizontal="right" vertical="center"/>
    </xf>
    <xf numFmtId="10" fontId="2" fillId="0" borderId="3" xfId="0" applyNumberFormat="true" applyFont="true" applyBorder="true" applyAlignment="true">
      <alignment horizontal="right" vertical="center"/>
    </xf>
    <xf numFmtId="10" fontId="3" fillId="0" borderId="3" xfId="0" applyNumberFormat="true" applyFont="true" applyBorder="true" applyAlignment="true">
      <alignment horizontal="right" vertical="center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left" vertical="center" wrapText="true"/>
    </xf>
    <xf numFmtId="0" fontId="8" fillId="0" borderId="5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right" vertical="center"/>
    </xf>
    <xf numFmtId="178" fontId="9" fillId="0" borderId="5" xfId="0" applyNumberFormat="true" applyFont="true" applyFill="true" applyBorder="true" applyAlignment="true">
      <alignment horizontal="center" vertical="center"/>
    </xf>
    <xf numFmtId="176" fontId="9" fillId="0" borderId="5" xfId="0" applyNumberFormat="true" applyFont="true" applyFill="true" applyBorder="true" applyAlignment="true">
      <alignment horizontal="left" vertical="center" wrapText="true"/>
    </xf>
    <xf numFmtId="0" fontId="10" fillId="0" borderId="5" xfId="0" applyFont="true" applyFill="true" applyBorder="true" applyAlignment="true">
      <alignment horizontal="center" vertical="center"/>
    </xf>
    <xf numFmtId="178" fontId="11" fillId="0" borderId="5" xfId="0" applyNumberFormat="true" applyFont="true" applyFill="true" applyBorder="true" applyAlignment="true">
      <alignment horizontal="center" vertical="center"/>
    </xf>
    <xf numFmtId="176" fontId="11" fillId="0" borderId="5" xfId="0" applyNumberFormat="true" applyFont="true" applyFill="true" applyBorder="true" applyAlignment="true">
      <alignment horizontal="left" vertical="center" wrapText="true"/>
    </xf>
    <xf numFmtId="176" fontId="11" fillId="0" borderId="5" xfId="0" applyNumberFormat="true" applyFont="true" applyFill="true" applyBorder="true" applyAlignment="true">
      <alignment horizontal="center" vertical="center"/>
    </xf>
    <xf numFmtId="177" fontId="11" fillId="0" borderId="5" xfId="0" applyNumberFormat="true" applyFont="true" applyFill="true" applyBorder="true" applyAlignment="true">
      <alignment horizontal="right" vertical="center"/>
    </xf>
    <xf numFmtId="176" fontId="12" fillId="0" borderId="5" xfId="0" applyNumberFormat="true" applyFont="true" applyFill="true" applyBorder="true" applyAlignment="true">
      <alignment horizontal="left" vertical="center" wrapText="true"/>
    </xf>
    <xf numFmtId="176" fontId="11" fillId="0" borderId="5" xfId="0" applyNumberFormat="true" applyFont="true" applyFill="true" applyBorder="true" applyAlignment="true">
      <alignment horizontal="left" vertical="center"/>
    </xf>
    <xf numFmtId="176" fontId="9" fillId="0" borderId="5" xfId="0" applyNumberFormat="true" applyFont="true" applyFill="true" applyBorder="true" applyAlignment="true">
      <alignment horizontal="left" vertical="center"/>
    </xf>
    <xf numFmtId="0" fontId="13" fillId="0" borderId="5" xfId="0" applyFont="true" applyFill="true" applyBorder="true" applyAlignment="true">
      <alignment horizontal="center" vertical="center"/>
    </xf>
    <xf numFmtId="0" fontId="13" fillId="0" borderId="5" xfId="0" applyFont="true" applyFill="true" applyBorder="true" applyAlignment="true">
      <alignment horizontal="right" vertical="center"/>
    </xf>
    <xf numFmtId="176" fontId="12" fillId="0" borderId="5" xfId="0" applyNumberFormat="true" applyFont="true" applyFill="true" applyBorder="true" applyAlignment="true">
      <alignment horizontal="left" vertical="center"/>
    </xf>
    <xf numFmtId="0" fontId="14" fillId="0" borderId="5" xfId="0" applyNumberFormat="true" applyFont="true" applyFill="true" applyBorder="true" applyAlignment="true">
      <alignment horizontal="center" vertical="center"/>
    </xf>
    <xf numFmtId="176" fontId="14" fillId="0" borderId="5" xfId="0" applyNumberFormat="true" applyFont="true" applyFill="true" applyBorder="true" applyAlignment="true">
      <alignment horizontal="left" vertical="center"/>
    </xf>
    <xf numFmtId="0" fontId="1" fillId="0" borderId="5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right" vertical="center"/>
    </xf>
    <xf numFmtId="176" fontId="11" fillId="0" borderId="5" xfId="0" applyNumberFormat="true" applyFont="true" applyFill="true" applyBorder="true" applyAlignment="true">
      <alignment vertical="center"/>
    </xf>
    <xf numFmtId="176" fontId="11" fillId="0" borderId="5" xfId="0" applyNumberFormat="true" applyFont="true" applyFill="true" applyBorder="true" applyAlignment="true">
      <alignment horizontal="right" vertical="center"/>
    </xf>
    <xf numFmtId="176" fontId="11" fillId="0" borderId="5" xfId="0" applyNumberFormat="true" applyFont="true" applyFill="true" applyBorder="true" applyAlignment="true">
      <alignment vertical="center" wrapText="true"/>
    </xf>
    <xf numFmtId="178" fontId="11" fillId="0" borderId="5" xfId="0" applyNumberFormat="true" applyFont="true" applyFill="true" applyBorder="true" applyAlignment="true">
      <alignment horizontal="right" vertical="center"/>
    </xf>
    <xf numFmtId="0" fontId="9" fillId="0" borderId="5" xfId="0" applyNumberFormat="true" applyFont="true" applyFill="true" applyBorder="true" applyAlignment="true">
      <alignment horizontal="center" vertical="center"/>
    </xf>
    <xf numFmtId="176" fontId="15" fillId="0" borderId="5" xfId="0" applyNumberFormat="true" applyFont="true" applyFill="true" applyBorder="true" applyAlignment="true">
      <alignment horizontal="left" vertical="center"/>
    </xf>
    <xf numFmtId="176" fontId="9" fillId="0" borderId="5" xfId="0" applyNumberFormat="true" applyFont="true" applyFill="true" applyBorder="true" applyAlignment="true">
      <alignment horizontal="center" vertical="center"/>
    </xf>
    <xf numFmtId="176" fontId="9" fillId="0" borderId="5" xfId="0" applyNumberFormat="true" applyFont="true" applyFill="true" applyBorder="true" applyAlignment="true">
      <alignment horizontal="right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left" vertical="center" wrapText="true"/>
    </xf>
    <xf numFmtId="0" fontId="3" fillId="0" borderId="5" xfId="0" applyFont="true" applyFill="true" applyBorder="true" applyAlignment="true">
      <alignment horizontal="right" vertical="center"/>
    </xf>
    <xf numFmtId="177" fontId="6" fillId="0" borderId="0" xfId="0" applyNumberFormat="true" applyFont="true" applyFill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177" fontId="8" fillId="0" borderId="5" xfId="0" applyNumberFormat="true" applyFont="true" applyFill="true" applyBorder="true" applyAlignment="true">
      <alignment horizontal="right" vertical="center" wrapText="true"/>
    </xf>
    <xf numFmtId="177" fontId="3" fillId="0" borderId="5" xfId="0" applyNumberFormat="true" applyFont="true" applyFill="true" applyBorder="true" applyAlignment="true">
      <alignment horizontal="right" vertical="center"/>
    </xf>
    <xf numFmtId="177" fontId="2" fillId="0" borderId="5" xfId="0" applyNumberFormat="true" applyFont="true" applyFill="true" applyBorder="true" applyAlignment="true">
      <alignment horizontal="right" vertical="center"/>
    </xf>
    <xf numFmtId="177" fontId="0" fillId="0" borderId="5" xfId="0" applyNumberFormat="true" applyFill="true" applyBorder="true" applyAlignment="true">
      <alignment horizontal="center" vertical="center"/>
    </xf>
    <xf numFmtId="177" fontId="16" fillId="0" borderId="5" xfId="0" applyNumberFormat="true" applyFont="true" applyFill="true" applyBorder="true" applyAlignment="true">
      <alignment horizontal="right" vertical="center"/>
    </xf>
    <xf numFmtId="176" fontId="16" fillId="0" borderId="5" xfId="0" applyNumberFormat="true" applyFont="true" applyFill="true" applyBorder="true" applyAlignment="true">
      <alignment horizontal="right" vertical="center"/>
    </xf>
    <xf numFmtId="176" fontId="17" fillId="0" borderId="5" xfId="0" applyNumberFormat="true" applyFont="true" applyFill="true" applyBorder="true" applyAlignment="true">
      <alignment horizontal="right" vertical="center"/>
    </xf>
    <xf numFmtId="176" fontId="18" fillId="0" borderId="5" xfId="0" applyNumberFormat="true" applyFont="true" applyFill="true" applyBorder="true" applyAlignment="true">
      <alignment horizontal="right" vertical="center"/>
    </xf>
    <xf numFmtId="176" fontId="19" fillId="0" borderId="5" xfId="0" applyNumberFormat="true" applyFont="true" applyFill="true" applyBorder="true" applyAlignment="true">
      <alignment horizontal="right" vertical="center"/>
    </xf>
    <xf numFmtId="0" fontId="2" fillId="0" borderId="5" xfId="0" applyFont="true" applyFill="true" applyBorder="true" applyAlignment="true">
      <alignment horizontal="right" vertical="center"/>
    </xf>
    <xf numFmtId="176" fontId="14" fillId="0" borderId="5" xfId="0" applyNumberFormat="true" applyFont="true" applyFill="true" applyBorder="true" applyAlignment="true">
      <alignment horizontal="right" vertical="center"/>
    </xf>
    <xf numFmtId="177" fontId="8" fillId="0" borderId="5" xfId="0" applyNumberFormat="true" applyFont="true" applyFill="true" applyBorder="true" applyAlignment="true">
      <alignment horizontal="righ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pane ySplit="2" topLeftCell="A3" activePane="bottomLeft" state="frozen"/>
      <selection/>
      <selection pane="bottomLeft" activeCell="R23" sqref="R23"/>
    </sheetView>
  </sheetViews>
  <sheetFormatPr defaultColWidth="9" defaultRowHeight="13.5"/>
  <cols>
    <col min="1" max="1" width="6.85833333333333" style="28" customWidth="true"/>
    <col min="2" max="2" width="25.375" style="2" customWidth="true"/>
    <col min="3" max="3" width="5.26666666666667" style="28" customWidth="true"/>
    <col min="4" max="4" width="8.25" style="28" customWidth="true"/>
    <col min="5" max="5" width="9.25" style="29" customWidth="true"/>
    <col min="6" max="6" width="8.875" style="29" customWidth="true"/>
    <col min="7" max="7" width="13.25" style="29" customWidth="true"/>
    <col min="8" max="8" width="8.125" style="29" customWidth="true"/>
    <col min="9" max="9" width="11.125" style="29" customWidth="true"/>
    <col min="10" max="16384" width="9" style="2"/>
  </cols>
  <sheetData>
    <row r="1" ht="25" customHeight="true" spans="1:1">
      <c r="A1" s="30" t="s">
        <v>0</v>
      </c>
    </row>
    <row r="2" ht="27" customHeight="true" spans="1:9">
      <c r="A2" s="31" t="s">
        <v>1</v>
      </c>
      <c r="B2" s="32"/>
      <c r="C2" s="32"/>
      <c r="D2" s="32"/>
      <c r="E2" s="66"/>
      <c r="F2" s="66"/>
      <c r="G2" s="66"/>
      <c r="H2" s="66"/>
      <c r="I2" s="66"/>
    </row>
    <row r="3" ht="25" customHeight="true" spans="1:9">
      <c r="A3" s="33" t="s">
        <v>2</v>
      </c>
      <c r="B3" s="33" t="s">
        <v>3</v>
      </c>
      <c r="C3" s="33" t="s">
        <v>4</v>
      </c>
      <c r="D3" s="33"/>
      <c r="E3" s="33" t="s">
        <v>5</v>
      </c>
      <c r="F3" s="33"/>
      <c r="G3" s="33"/>
      <c r="H3" s="33"/>
      <c r="I3" s="33"/>
    </row>
    <row r="4" spans="1:9">
      <c r="A4" s="33"/>
      <c r="B4" s="33"/>
      <c r="C4" s="33" t="s">
        <v>6</v>
      </c>
      <c r="D4" s="33" t="s">
        <v>7</v>
      </c>
      <c r="E4" s="67" t="s">
        <v>8</v>
      </c>
      <c r="F4" s="33" t="s">
        <v>9</v>
      </c>
      <c r="G4" s="33" t="s">
        <v>10</v>
      </c>
      <c r="H4" s="33" t="s">
        <v>11</v>
      </c>
      <c r="I4" s="33" t="s">
        <v>12</v>
      </c>
    </row>
    <row r="5" spans="1:9">
      <c r="A5" s="33"/>
      <c r="B5" s="33"/>
      <c r="C5" s="33"/>
      <c r="D5" s="33"/>
      <c r="E5" s="68"/>
      <c r="F5" s="33"/>
      <c r="G5" s="33"/>
      <c r="H5" s="33"/>
      <c r="I5" s="33"/>
    </row>
    <row r="6" s="27" customFormat="true" ht="25" customHeight="true" spans="1:9">
      <c r="A6" s="34" t="s">
        <v>13</v>
      </c>
      <c r="B6" s="35" t="s">
        <v>14</v>
      </c>
      <c r="C6" s="36"/>
      <c r="D6" s="37"/>
      <c r="E6" s="69">
        <f>SUM(E7+E15)</f>
        <v>1729.822157</v>
      </c>
      <c r="F6" s="69">
        <v>149.13</v>
      </c>
      <c r="G6" s="69">
        <v>505.08</v>
      </c>
      <c r="H6" s="69"/>
      <c r="I6" s="69">
        <f>SUM(E6:H6)</f>
        <v>2384.032157</v>
      </c>
    </row>
    <row r="7" s="27" customFormat="true" ht="25" customHeight="true" spans="1:9">
      <c r="A7" s="38" t="s">
        <v>15</v>
      </c>
      <c r="B7" s="39" t="s">
        <v>16</v>
      </c>
      <c r="C7" s="40"/>
      <c r="D7" s="37"/>
      <c r="E7" s="70">
        <v>1468.642157</v>
      </c>
      <c r="F7" s="70">
        <v>148.9</v>
      </c>
      <c r="G7" s="70">
        <v>432.69</v>
      </c>
      <c r="H7" s="65"/>
      <c r="I7" s="65">
        <v>2050.24</v>
      </c>
    </row>
    <row r="8" ht="33" customHeight="true" spans="1:9">
      <c r="A8" s="41">
        <v>1</v>
      </c>
      <c r="B8" s="42" t="s">
        <v>17</v>
      </c>
      <c r="C8" s="43" t="s">
        <v>18</v>
      </c>
      <c r="D8" s="44">
        <v>4995.94</v>
      </c>
      <c r="E8" s="71">
        <v>1468.642157</v>
      </c>
      <c r="F8" s="72"/>
      <c r="G8" s="72"/>
      <c r="H8" s="71"/>
      <c r="I8" s="71">
        <f>SUM(E8:H8)</f>
        <v>1468.642157</v>
      </c>
    </row>
    <row r="9" ht="36" customHeight="true" spans="1:9">
      <c r="A9" s="41">
        <v>2</v>
      </c>
      <c r="B9" s="45" t="s">
        <v>19</v>
      </c>
      <c r="C9" s="43" t="s">
        <v>18</v>
      </c>
      <c r="D9" s="44">
        <v>4995.94</v>
      </c>
      <c r="E9" s="73"/>
      <c r="F9" s="73">
        <v>3.07095</v>
      </c>
      <c r="G9" s="73">
        <v>115.677099</v>
      </c>
      <c r="H9" s="73"/>
      <c r="I9" s="71">
        <f t="shared" ref="I9:I14" si="0">SUM(E9:H9)</f>
        <v>118.748049</v>
      </c>
    </row>
    <row r="10" ht="38" customHeight="true" spans="1:9">
      <c r="A10" s="41">
        <v>3</v>
      </c>
      <c r="B10" s="45" t="s">
        <v>20</v>
      </c>
      <c r="C10" s="43" t="s">
        <v>18</v>
      </c>
      <c r="D10" s="44">
        <v>4995.94</v>
      </c>
      <c r="E10" s="73"/>
      <c r="F10" s="73">
        <v>135.04961</v>
      </c>
      <c r="G10" s="73">
        <v>70.928164</v>
      </c>
      <c r="H10" s="73"/>
      <c r="I10" s="71">
        <f t="shared" si="0"/>
        <v>205.977774</v>
      </c>
    </row>
    <row r="11" ht="34" customHeight="true" spans="1:9">
      <c r="A11" s="41">
        <v>4</v>
      </c>
      <c r="B11" s="45" t="s">
        <v>21</v>
      </c>
      <c r="C11" s="43" t="s">
        <v>18</v>
      </c>
      <c r="D11" s="44">
        <v>4995.94</v>
      </c>
      <c r="E11" s="73"/>
      <c r="F11" s="73">
        <v>4.801935</v>
      </c>
      <c r="G11" s="73">
        <v>105.938255</v>
      </c>
      <c r="H11" s="73"/>
      <c r="I11" s="71">
        <f t="shared" si="0"/>
        <v>110.74019</v>
      </c>
    </row>
    <row r="12" ht="25" customHeight="true" spans="1:9">
      <c r="A12" s="41">
        <v>5</v>
      </c>
      <c r="B12" s="45" t="s">
        <v>22</v>
      </c>
      <c r="C12" s="43" t="s">
        <v>18</v>
      </c>
      <c r="D12" s="44">
        <v>4995.94</v>
      </c>
      <c r="E12" s="73"/>
      <c r="F12" s="73">
        <v>4.83742</v>
      </c>
      <c r="G12" s="73">
        <v>57.641792</v>
      </c>
      <c r="H12" s="73"/>
      <c r="I12" s="71">
        <f t="shared" si="0"/>
        <v>62.479212</v>
      </c>
    </row>
    <row r="13" s="27" customFormat="true" ht="25" customHeight="true" spans="1:9">
      <c r="A13" s="41">
        <v>6</v>
      </c>
      <c r="B13" s="45" t="s">
        <v>23</v>
      </c>
      <c r="C13" s="43" t="s">
        <v>18</v>
      </c>
      <c r="D13" s="44">
        <v>4995.94</v>
      </c>
      <c r="E13" s="73"/>
      <c r="F13" s="73">
        <v>1.1445</v>
      </c>
      <c r="G13" s="73">
        <v>62.523704</v>
      </c>
      <c r="H13" s="73"/>
      <c r="I13" s="71">
        <f t="shared" si="0"/>
        <v>63.668204</v>
      </c>
    </row>
    <row r="14" ht="25" customHeight="true" spans="1:9">
      <c r="A14" s="41">
        <v>7</v>
      </c>
      <c r="B14" s="46" t="s">
        <v>24</v>
      </c>
      <c r="C14" s="43" t="s">
        <v>18</v>
      </c>
      <c r="D14" s="44">
        <v>4995.94</v>
      </c>
      <c r="E14" s="73"/>
      <c r="F14" s="73"/>
      <c r="G14" s="73">
        <v>19.98376</v>
      </c>
      <c r="H14" s="73"/>
      <c r="I14" s="71">
        <f t="shared" si="0"/>
        <v>19.98376</v>
      </c>
    </row>
    <row r="15" s="27" customFormat="true" ht="25" customHeight="true" spans="1:9">
      <c r="A15" s="38" t="s">
        <v>25</v>
      </c>
      <c r="B15" s="47" t="s">
        <v>26</v>
      </c>
      <c r="C15" s="48"/>
      <c r="D15" s="49"/>
      <c r="E15" s="65">
        <v>261.18</v>
      </c>
      <c r="F15" s="65">
        <v>0.22</v>
      </c>
      <c r="G15" s="65">
        <v>72.38</v>
      </c>
      <c r="H15" s="65"/>
      <c r="I15" s="65">
        <v>333.79</v>
      </c>
    </row>
    <row r="16" ht="25" customHeight="true" spans="1:9">
      <c r="A16" s="41">
        <v>1</v>
      </c>
      <c r="B16" s="45" t="s">
        <v>27</v>
      </c>
      <c r="C16" s="43" t="s">
        <v>18</v>
      </c>
      <c r="D16" s="44">
        <v>2440</v>
      </c>
      <c r="E16" s="74">
        <v>64.125585</v>
      </c>
      <c r="F16" s="74"/>
      <c r="G16" s="74"/>
      <c r="H16" s="74"/>
      <c r="I16" s="71">
        <f>SUM(E16:H16)</f>
        <v>64.125585</v>
      </c>
    </row>
    <row r="17" ht="25" customHeight="true" spans="1:9">
      <c r="A17" s="41">
        <v>2</v>
      </c>
      <c r="B17" s="45" t="s">
        <v>28</v>
      </c>
      <c r="C17" s="43" t="s">
        <v>18</v>
      </c>
      <c r="D17" s="44">
        <v>1565</v>
      </c>
      <c r="E17" s="74">
        <v>36.741526</v>
      </c>
      <c r="F17" s="74"/>
      <c r="G17" s="74"/>
      <c r="H17" s="74"/>
      <c r="I17" s="71">
        <f t="shared" ref="I17:I26" si="1">SUM(E17:H17)</f>
        <v>36.741526</v>
      </c>
    </row>
    <row r="18" ht="25" customHeight="true" spans="1:9">
      <c r="A18" s="41">
        <v>3</v>
      </c>
      <c r="B18" s="45" t="s">
        <v>29</v>
      </c>
      <c r="C18" s="43" t="s">
        <v>18</v>
      </c>
      <c r="D18" s="44">
        <v>1560</v>
      </c>
      <c r="E18" s="74">
        <v>38.484098</v>
      </c>
      <c r="F18" s="74"/>
      <c r="G18" s="74"/>
      <c r="H18" s="74"/>
      <c r="I18" s="71">
        <f t="shared" si="1"/>
        <v>38.484098</v>
      </c>
    </row>
    <row r="19" ht="25" customHeight="true" spans="1:9">
      <c r="A19" s="41">
        <v>4</v>
      </c>
      <c r="B19" s="45" t="s">
        <v>30</v>
      </c>
      <c r="C19" s="43" t="s">
        <v>31</v>
      </c>
      <c r="D19" s="44">
        <v>875</v>
      </c>
      <c r="E19" s="74">
        <v>3.195355</v>
      </c>
      <c r="F19" s="74"/>
      <c r="G19" s="74"/>
      <c r="H19" s="74"/>
      <c r="I19" s="71">
        <f t="shared" si="1"/>
        <v>3.195355</v>
      </c>
    </row>
    <row r="20" s="27" customFormat="true" ht="25" customHeight="true" spans="1:9">
      <c r="A20" s="41">
        <v>5</v>
      </c>
      <c r="B20" s="42" t="s">
        <v>32</v>
      </c>
      <c r="C20" s="43" t="s">
        <v>18</v>
      </c>
      <c r="D20" s="44">
        <v>1310</v>
      </c>
      <c r="E20" s="74">
        <v>9.17</v>
      </c>
      <c r="F20" s="74"/>
      <c r="G20" s="74"/>
      <c r="H20" s="74"/>
      <c r="I20" s="71">
        <f t="shared" si="1"/>
        <v>9.17</v>
      </c>
    </row>
    <row r="21" ht="25" customHeight="true" spans="1:9">
      <c r="A21" s="41">
        <v>6</v>
      </c>
      <c r="B21" s="42" t="s">
        <v>33</v>
      </c>
      <c r="C21" s="43" t="s">
        <v>18</v>
      </c>
      <c r="D21" s="44">
        <v>4995.94</v>
      </c>
      <c r="E21" s="75">
        <v>62.226095</v>
      </c>
      <c r="F21" s="74"/>
      <c r="G21" s="74"/>
      <c r="H21" s="74"/>
      <c r="I21" s="71">
        <f t="shared" si="1"/>
        <v>62.226095</v>
      </c>
    </row>
    <row r="22" ht="25" customHeight="true" spans="1:9">
      <c r="A22" s="41">
        <v>7</v>
      </c>
      <c r="B22" s="42" t="s">
        <v>34</v>
      </c>
      <c r="C22" s="43" t="s">
        <v>18</v>
      </c>
      <c r="D22" s="44">
        <v>4995.94</v>
      </c>
      <c r="E22" s="74"/>
      <c r="F22" s="74">
        <v>0.224952</v>
      </c>
      <c r="G22" s="74">
        <v>33.924358</v>
      </c>
      <c r="H22" s="74"/>
      <c r="I22" s="71">
        <f t="shared" si="1"/>
        <v>34.14931</v>
      </c>
    </row>
    <row r="23" ht="25" customHeight="true" spans="1:9">
      <c r="A23" s="41">
        <v>8</v>
      </c>
      <c r="B23" s="46" t="s">
        <v>35</v>
      </c>
      <c r="C23" s="43" t="s">
        <v>18</v>
      </c>
      <c r="D23" s="44">
        <v>4995.94</v>
      </c>
      <c r="E23" s="75">
        <v>43.853434</v>
      </c>
      <c r="F23" s="74"/>
      <c r="G23" s="74"/>
      <c r="H23" s="74"/>
      <c r="I23" s="71">
        <f t="shared" si="1"/>
        <v>43.853434</v>
      </c>
    </row>
    <row r="24" ht="25" customHeight="true" spans="1:9">
      <c r="A24" s="41">
        <v>9</v>
      </c>
      <c r="B24" s="46" t="s">
        <v>36</v>
      </c>
      <c r="C24" s="43" t="s">
        <v>18</v>
      </c>
      <c r="D24" s="44">
        <v>4995.94</v>
      </c>
      <c r="E24" s="74"/>
      <c r="F24" s="74"/>
      <c r="G24" s="74">
        <v>19.282126</v>
      </c>
      <c r="H24" s="74"/>
      <c r="I24" s="71">
        <f t="shared" si="1"/>
        <v>19.282126</v>
      </c>
    </row>
    <row r="25" ht="24" customHeight="true" spans="1:9">
      <c r="A25" s="41">
        <v>10</v>
      </c>
      <c r="B25" s="50" t="s">
        <v>37</v>
      </c>
      <c r="C25" s="43" t="s">
        <v>18</v>
      </c>
      <c r="D25" s="44">
        <v>4995.94</v>
      </c>
      <c r="E25" s="75">
        <v>3.38163</v>
      </c>
      <c r="F25" s="74"/>
      <c r="G25" s="74"/>
      <c r="H25" s="74"/>
      <c r="I25" s="71">
        <f t="shared" si="1"/>
        <v>3.38163</v>
      </c>
    </row>
    <row r="26" ht="32" customHeight="true" spans="1:9">
      <c r="A26" s="41">
        <v>11</v>
      </c>
      <c r="B26" s="50" t="s">
        <v>38</v>
      </c>
      <c r="C26" s="43" t="s">
        <v>18</v>
      </c>
      <c r="D26" s="44">
        <v>4995.94</v>
      </c>
      <c r="E26" s="74"/>
      <c r="F26" s="74"/>
      <c r="G26" s="74">
        <v>19.178475</v>
      </c>
      <c r="H26" s="74"/>
      <c r="I26" s="71">
        <f t="shared" si="1"/>
        <v>19.178475</v>
      </c>
    </row>
    <row r="27" s="27" customFormat="true" ht="25" customHeight="true" spans="1:9">
      <c r="A27" s="51" t="s">
        <v>39</v>
      </c>
      <c r="B27" s="52" t="s">
        <v>40</v>
      </c>
      <c r="C27" s="53"/>
      <c r="D27" s="54"/>
      <c r="E27" s="54"/>
      <c r="F27" s="54"/>
      <c r="G27" s="54"/>
      <c r="H27" s="54">
        <v>160.47</v>
      </c>
      <c r="I27" s="54">
        <v>160.47</v>
      </c>
    </row>
    <row r="28" ht="25" customHeight="true" spans="1:9">
      <c r="A28" s="41">
        <v>1</v>
      </c>
      <c r="B28" s="55" t="s">
        <v>41</v>
      </c>
      <c r="C28" s="43" t="s">
        <v>42</v>
      </c>
      <c r="D28" s="56">
        <v>2383.802028</v>
      </c>
      <c r="E28" s="74"/>
      <c r="F28" s="74"/>
      <c r="G28" s="74"/>
      <c r="H28" s="74">
        <v>5</v>
      </c>
      <c r="I28" s="71">
        <f>SUM(E28:H28)</f>
        <v>5</v>
      </c>
    </row>
    <row r="29" ht="25" customHeight="true" spans="1:9">
      <c r="A29" s="41">
        <v>2</v>
      </c>
      <c r="B29" s="55" t="s">
        <v>43</v>
      </c>
      <c r="C29" s="43" t="s">
        <v>42</v>
      </c>
      <c r="D29" s="56">
        <v>2383.802028</v>
      </c>
      <c r="E29" s="74"/>
      <c r="F29" s="74"/>
      <c r="G29" s="74"/>
      <c r="H29" s="74">
        <v>23.83802028</v>
      </c>
      <c r="I29" s="71">
        <f t="shared" ref="I29:I43" si="2">SUM(E29:H29)</f>
        <v>23.83802028</v>
      </c>
    </row>
    <row r="30" ht="25" customHeight="true" spans="1:9">
      <c r="A30" s="41">
        <v>3</v>
      </c>
      <c r="B30" s="55" t="s">
        <v>44</v>
      </c>
      <c r="C30" s="43" t="s">
        <v>42</v>
      </c>
      <c r="D30" s="56">
        <v>2383.802028</v>
      </c>
      <c r="E30" s="74"/>
      <c r="F30" s="74"/>
      <c r="G30" s="74"/>
      <c r="H30" s="74">
        <v>59.5</v>
      </c>
      <c r="I30" s="71">
        <f t="shared" si="2"/>
        <v>59.5</v>
      </c>
    </row>
    <row r="31" ht="25" customHeight="true" spans="1:9">
      <c r="A31" s="41">
        <v>4</v>
      </c>
      <c r="B31" s="57" t="s">
        <v>45</v>
      </c>
      <c r="C31" s="43" t="s">
        <v>42</v>
      </c>
      <c r="D31" s="56">
        <v>2372.82</v>
      </c>
      <c r="E31" s="74"/>
      <c r="F31" s="74"/>
      <c r="G31" s="74"/>
      <c r="H31" s="74">
        <v>9.49128</v>
      </c>
      <c r="I31" s="71">
        <f t="shared" si="2"/>
        <v>9.49128</v>
      </c>
    </row>
    <row r="32" ht="25" customHeight="true" spans="1:9">
      <c r="A32" s="41">
        <v>5</v>
      </c>
      <c r="B32" s="57" t="s">
        <v>46</v>
      </c>
      <c r="C32" s="43" t="s">
        <v>42</v>
      </c>
      <c r="D32" s="56">
        <v>2372.82</v>
      </c>
      <c r="E32" s="74"/>
      <c r="F32" s="74"/>
      <c r="G32" s="74"/>
      <c r="H32" s="74">
        <v>7.11846</v>
      </c>
      <c r="I32" s="71">
        <f t="shared" si="2"/>
        <v>7.11846</v>
      </c>
    </row>
    <row r="33" ht="25" customHeight="true" spans="1:9">
      <c r="A33" s="41">
        <v>6</v>
      </c>
      <c r="B33" s="57" t="s">
        <v>47</v>
      </c>
      <c r="C33" s="43" t="s">
        <v>42</v>
      </c>
      <c r="D33" s="56">
        <v>2372.82</v>
      </c>
      <c r="E33" s="74"/>
      <c r="F33" s="74"/>
      <c r="G33" s="74"/>
      <c r="H33" s="74">
        <v>3.55923</v>
      </c>
      <c r="I33" s="71">
        <f t="shared" si="2"/>
        <v>3.55923</v>
      </c>
    </row>
    <row r="34" ht="25" customHeight="true" spans="1:9">
      <c r="A34" s="41">
        <v>7</v>
      </c>
      <c r="B34" s="57" t="s">
        <v>48</v>
      </c>
      <c r="C34" s="43" t="s">
        <v>42</v>
      </c>
      <c r="D34" s="56">
        <v>2372.82</v>
      </c>
      <c r="E34" s="74"/>
      <c r="F34" s="74"/>
      <c r="G34" s="74"/>
      <c r="H34" s="74">
        <v>3.55923</v>
      </c>
      <c r="I34" s="71">
        <f t="shared" si="2"/>
        <v>3.55923</v>
      </c>
    </row>
    <row r="35" ht="25" customHeight="true" spans="1:9">
      <c r="A35" s="41">
        <v>8</v>
      </c>
      <c r="B35" s="57" t="s">
        <v>49</v>
      </c>
      <c r="C35" s="43" t="s">
        <v>42</v>
      </c>
      <c r="D35" s="56">
        <v>2372.82</v>
      </c>
      <c r="E35" s="74"/>
      <c r="F35" s="74"/>
      <c r="G35" s="74"/>
      <c r="H35" s="74">
        <v>3.55923</v>
      </c>
      <c r="I35" s="71">
        <f t="shared" si="2"/>
        <v>3.55923</v>
      </c>
    </row>
    <row r="36" ht="25" customHeight="true" spans="1:9">
      <c r="A36" s="41">
        <v>9</v>
      </c>
      <c r="B36" s="42" t="s">
        <v>50</v>
      </c>
      <c r="C36" s="43" t="s">
        <v>42</v>
      </c>
      <c r="D36" s="56">
        <v>2372.82</v>
      </c>
      <c r="E36" s="74"/>
      <c r="F36" s="74"/>
      <c r="G36" s="74"/>
      <c r="H36" s="74">
        <v>9.016716</v>
      </c>
      <c r="I36" s="71">
        <f t="shared" si="2"/>
        <v>9.016716</v>
      </c>
    </row>
    <row r="37" ht="25" customHeight="true" spans="1:9">
      <c r="A37" s="41">
        <v>10</v>
      </c>
      <c r="B37" s="55" t="s">
        <v>51</v>
      </c>
      <c r="C37" s="43" t="s">
        <v>18</v>
      </c>
      <c r="D37" s="56">
        <v>4995.94</v>
      </c>
      <c r="E37" s="74"/>
      <c r="F37" s="74"/>
      <c r="G37" s="74"/>
      <c r="H37" s="74">
        <v>2</v>
      </c>
      <c r="I37" s="71">
        <f t="shared" si="2"/>
        <v>2</v>
      </c>
    </row>
    <row r="38" ht="25" customHeight="true" spans="1:9">
      <c r="A38" s="41">
        <v>11</v>
      </c>
      <c r="B38" s="55" t="s">
        <v>52</v>
      </c>
      <c r="C38" s="43" t="s">
        <v>42</v>
      </c>
      <c r="D38" s="56">
        <v>2372.82</v>
      </c>
      <c r="E38" s="74"/>
      <c r="F38" s="74"/>
      <c r="G38" s="74"/>
      <c r="H38" s="74">
        <v>5.47</v>
      </c>
      <c r="I38" s="71">
        <v>5.47</v>
      </c>
    </row>
    <row r="39" ht="25" customHeight="true" spans="1:9">
      <c r="A39" s="41">
        <v>12</v>
      </c>
      <c r="B39" s="55" t="s">
        <v>53</v>
      </c>
      <c r="C39" s="43" t="s">
        <v>42</v>
      </c>
      <c r="D39" s="56">
        <v>2372.82</v>
      </c>
      <c r="E39" s="74"/>
      <c r="F39" s="74"/>
      <c r="G39" s="74"/>
      <c r="H39" s="74">
        <v>11.8641</v>
      </c>
      <c r="I39" s="71">
        <f t="shared" si="2"/>
        <v>11.8641</v>
      </c>
    </row>
    <row r="40" ht="25" customHeight="true" spans="1:9">
      <c r="A40" s="41">
        <v>13</v>
      </c>
      <c r="B40" s="55" t="s">
        <v>54</v>
      </c>
      <c r="C40" s="43" t="s">
        <v>18</v>
      </c>
      <c r="D40" s="56">
        <v>4995.94</v>
      </c>
      <c r="E40" s="74"/>
      <c r="F40" s="74"/>
      <c r="G40" s="74"/>
      <c r="H40" s="76">
        <v>7.49391</v>
      </c>
      <c r="I40" s="71">
        <f t="shared" si="2"/>
        <v>7.49391</v>
      </c>
    </row>
    <row r="41" ht="25" customHeight="true" spans="1:9">
      <c r="A41" s="41">
        <v>14</v>
      </c>
      <c r="B41" s="55" t="s">
        <v>55</v>
      </c>
      <c r="C41" s="43" t="s">
        <v>56</v>
      </c>
      <c r="D41" s="58">
        <v>1</v>
      </c>
      <c r="E41" s="74"/>
      <c r="F41" s="74"/>
      <c r="G41" s="74"/>
      <c r="H41" s="74">
        <v>4</v>
      </c>
      <c r="I41" s="71">
        <f t="shared" si="2"/>
        <v>4</v>
      </c>
    </row>
    <row r="42" ht="25" customHeight="true" spans="1:9">
      <c r="A42" s="41">
        <v>15</v>
      </c>
      <c r="B42" s="55" t="s">
        <v>57</v>
      </c>
      <c r="C42" s="43" t="s">
        <v>56</v>
      </c>
      <c r="D42" s="58">
        <v>1</v>
      </c>
      <c r="E42" s="74"/>
      <c r="F42" s="74"/>
      <c r="G42" s="74"/>
      <c r="H42" s="74">
        <v>5</v>
      </c>
      <c r="I42" s="71">
        <f t="shared" si="2"/>
        <v>5</v>
      </c>
    </row>
    <row r="43" ht="25" customHeight="true" spans="1:9">
      <c r="A43" s="59" t="s">
        <v>58</v>
      </c>
      <c r="B43" s="60" t="s">
        <v>59</v>
      </c>
      <c r="C43" s="61" t="s">
        <v>42</v>
      </c>
      <c r="D43" s="62">
        <v>2544.49697228</v>
      </c>
      <c r="E43" s="77"/>
      <c r="F43" s="72"/>
      <c r="G43" s="78"/>
      <c r="H43" s="79">
        <v>76.3349091684</v>
      </c>
      <c r="I43" s="70">
        <f t="shared" si="2"/>
        <v>76.3349091684</v>
      </c>
    </row>
    <row r="44" ht="25" customHeight="true" spans="1:9">
      <c r="A44" s="63" t="s">
        <v>60</v>
      </c>
      <c r="B44" s="64" t="s">
        <v>61</v>
      </c>
      <c r="C44" s="65" t="s">
        <v>18</v>
      </c>
      <c r="D44" s="65"/>
      <c r="E44" s="69">
        <v>1729.82</v>
      </c>
      <c r="F44" s="69">
        <v>149.13</v>
      </c>
      <c r="G44" s="69">
        <v>505.08</v>
      </c>
      <c r="H44" s="69">
        <v>236.8</v>
      </c>
      <c r="I44" s="80">
        <v>2620.83</v>
      </c>
    </row>
  </sheetData>
  <mergeCells count="12">
    <mergeCell ref="A2:I2"/>
    <mergeCell ref="C3:D3"/>
    <mergeCell ref="E3:I3"/>
    <mergeCell ref="A3:A5"/>
    <mergeCell ref="B3:B5"/>
    <mergeCell ref="C4:C5"/>
    <mergeCell ref="D4:D5"/>
    <mergeCell ref="E4:E5"/>
    <mergeCell ref="F4:F5"/>
    <mergeCell ref="G4:G5"/>
    <mergeCell ref="H4:H5"/>
    <mergeCell ref="I4:I5"/>
  </mergeCells>
  <pageMargins left="0.313888888888889" right="0.118055555555556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17" workbookViewId="0">
      <selection activeCell="F30" sqref="F30"/>
    </sheetView>
  </sheetViews>
  <sheetFormatPr defaultColWidth="9" defaultRowHeight="13.5"/>
  <cols>
    <col min="1" max="1" width="6.85833333333333" style="3" customWidth="true"/>
    <col min="2" max="2" width="26.775" customWidth="true"/>
    <col min="3" max="3" width="16.625" style="3" customWidth="true"/>
    <col min="4" max="4" width="10.6083333333333" style="3" customWidth="true"/>
    <col min="5" max="5" width="12.2166666666667" style="4" customWidth="true"/>
    <col min="6" max="6" width="13.4416666666667" style="4" customWidth="true"/>
    <col min="7" max="7" width="10.3833333333333" style="4"/>
    <col min="8" max="8" width="10.45" style="4"/>
    <col min="9" max="9" width="12.5833333333333" style="4" customWidth="true"/>
  </cols>
  <sheetData>
    <row r="1" ht="26.5" customHeight="true" spans="1:10">
      <c r="A1" s="5" t="s">
        <v>2</v>
      </c>
      <c r="B1" s="6" t="s">
        <v>3</v>
      </c>
      <c r="C1" s="6" t="s">
        <v>62</v>
      </c>
      <c r="D1" s="6"/>
      <c r="E1" s="6"/>
      <c r="F1" s="6"/>
      <c r="G1" s="6"/>
      <c r="H1" s="6" t="s">
        <v>63</v>
      </c>
      <c r="I1" s="6"/>
      <c r="J1" s="6"/>
    </row>
    <row r="2" ht="42.75" customHeight="true" spans="1:10">
      <c r="A2" s="5"/>
      <c r="B2" s="6"/>
      <c r="C2" s="7" t="s">
        <v>64</v>
      </c>
      <c r="D2" s="7" t="s">
        <v>65</v>
      </c>
      <c r="E2" s="6" t="s">
        <v>66</v>
      </c>
      <c r="F2" s="6" t="s">
        <v>67</v>
      </c>
      <c r="G2" s="6" t="s">
        <v>12</v>
      </c>
      <c r="H2" s="6" t="s">
        <v>6</v>
      </c>
      <c r="I2" s="6" t="s">
        <v>7</v>
      </c>
      <c r="J2" s="6" t="s">
        <v>68</v>
      </c>
    </row>
    <row r="3" ht="25" customHeight="true" spans="1:10">
      <c r="A3" s="8" t="s">
        <v>13</v>
      </c>
      <c r="B3" s="9" t="s">
        <v>14</v>
      </c>
      <c r="C3" s="10">
        <v>2283.75</v>
      </c>
      <c r="D3" s="10">
        <v>64.41</v>
      </c>
      <c r="E3" s="10">
        <v>499</v>
      </c>
      <c r="F3" s="10"/>
      <c r="G3" s="10">
        <v>2847.16</v>
      </c>
      <c r="H3" s="20"/>
      <c r="I3" s="10"/>
      <c r="J3" s="10"/>
    </row>
    <row r="4" ht="25" customHeight="true" spans="1:10">
      <c r="A4" s="8" t="s">
        <v>15</v>
      </c>
      <c r="B4" s="9" t="s">
        <v>69</v>
      </c>
      <c r="C4" s="10">
        <v>2248.08</v>
      </c>
      <c r="D4" s="10">
        <v>64.41</v>
      </c>
      <c r="E4" s="10">
        <v>449.43</v>
      </c>
      <c r="F4" s="10"/>
      <c r="G4" s="10">
        <v>2761.92</v>
      </c>
      <c r="H4" s="20"/>
      <c r="I4" s="23"/>
      <c r="J4" s="10"/>
    </row>
    <row r="5" ht="25" customHeight="true" spans="1:10">
      <c r="A5" s="11">
        <v>1</v>
      </c>
      <c r="B5" s="12" t="s">
        <v>17</v>
      </c>
      <c r="C5" s="13">
        <v>2248.08</v>
      </c>
      <c r="D5" s="13"/>
      <c r="E5" s="13"/>
      <c r="F5" s="13"/>
      <c r="G5" s="13">
        <v>2248.08</v>
      </c>
      <c r="H5" s="7" t="s">
        <v>18</v>
      </c>
      <c r="I5" s="24">
        <v>6720</v>
      </c>
      <c r="J5" s="13">
        <v>3345.36</v>
      </c>
    </row>
    <row r="6" s="1" customFormat="true" ht="25" customHeight="true" spans="1:10">
      <c r="A6" s="11">
        <v>2</v>
      </c>
      <c r="B6" s="12" t="s">
        <v>70</v>
      </c>
      <c r="C6" s="13"/>
      <c r="D6" s="13"/>
      <c r="E6" s="13">
        <v>120.09</v>
      </c>
      <c r="F6" s="13"/>
      <c r="G6" s="13">
        <v>120.09</v>
      </c>
      <c r="H6" s="7" t="s">
        <v>18</v>
      </c>
      <c r="I6" s="24">
        <v>6720</v>
      </c>
      <c r="J6" s="13">
        <v>178.71</v>
      </c>
    </row>
    <row r="7" s="1" customFormat="true" ht="25" customHeight="true" spans="1:10">
      <c r="A7" s="11">
        <v>3</v>
      </c>
      <c r="B7" s="12" t="s">
        <v>20</v>
      </c>
      <c r="C7" s="13"/>
      <c r="D7" s="13">
        <v>64.41</v>
      </c>
      <c r="E7" s="13"/>
      <c r="F7" s="13"/>
      <c r="G7" s="13">
        <v>64.41</v>
      </c>
      <c r="H7" s="7" t="s">
        <v>18</v>
      </c>
      <c r="I7" s="24">
        <v>6720</v>
      </c>
      <c r="J7" s="13">
        <v>95.85</v>
      </c>
    </row>
    <row r="8" ht="25" customHeight="true" spans="1:10">
      <c r="A8" s="11">
        <v>4</v>
      </c>
      <c r="B8" s="12" t="s">
        <v>21</v>
      </c>
      <c r="C8" s="13"/>
      <c r="D8" s="13"/>
      <c r="E8" s="13">
        <v>72.62</v>
      </c>
      <c r="F8" s="13"/>
      <c r="G8" s="13">
        <v>72.62</v>
      </c>
      <c r="H8" s="7" t="s">
        <v>18</v>
      </c>
      <c r="I8" s="24">
        <v>6720</v>
      </c>
      <c r="J8" s="13">
        <v>108.07</v>
      </c>
    </row>
    <row r="9" ht="25" customHeight="true" spans="1:10">
      <c r="A9" s="11">
        <v>5</v>
      </c>
      <c r="B9" s="12" t="s">
        <v>71</v>
      </c>
      <c r="C9" s="13"/>
      <c r="D9" s="13"/>
      <c r="E9" s="13">
        <v>230.42</v>
      </c>
      <c r="F9" s="13"/>
      <c r="G9" s="13">
        <v>230.42</v>
      </c>
      <c r="H9" s="7" t="s">
        <v>18</v>
      </c>
      <c r="I9" s="24">
        <v>6720</v>
      </c>
      <c r="J9" s="13">
        <v>342.89</v>
      </c>
    </row>
    <row r="10" ht="25" customHeight="true" spans="1:10">
      <c r="A10" s="11">
        <v>6</v>
      </c>
      <c r="B10" s="12" t="s">
        <v>24</v>
      </c>
      <c r="C10" s="13"/>
      <c r="D10" s="13"/>
      <c r="E10" s="13">
        <v>26.3</v>
      </c>
      <c r="F10" s="13"/>
      <c r="G10" s="13">
        <v>26.3</v>
      </c>
      <c r="H10" s="7" t="s">
        <v>18</v>
      </c>
      <c r="I10" s="24">
        <v>6720</v>
      </c>
      <c r="J10" s="13">
        <v>39.14</v>
      </c>
    </row>
    <row r="11" ht="25" customHeight="true" spans="1:10">
      <c r="A11" s="8" t="s">
        <v>25</v>
      </c>
      <c r="B11" s="14" t="s">
        <v>26</v>
      </c>
      <c r="C11" s="15">
        <v>35.67</v>
      </c>
      <c r="D11" s="15"/>
      <c r="E11" s="15">
        <v>49.57</v>
      </c>
      <c r="F11" s="15"/>
      <c r="G11" s="15">
        <v>85.24</v>
      </c>
      <c r="H11" s="21"/>
      <c r="I11" s="15"/>
      <c r="J11" s="15"/>
    </row>
    <row r="12" s="2" customFormat="true" ht="25" customHeight="true" spans="1:10">
      <c r="A12" s="16">
        <v>1</v>
      </c>
      <c r="B12" s="17" t="s">
        <v>72</v>
      </c>
      <c r="C12" s="18">
        <v>13.13</v>
      </c>
      <c r="D12" s="18"/>
      <c r="E12" s="18"/>
      <c r="F12" s="18"/>
      <c r="G12" s="18">
        <v>13.13</v>
      </c>
      <c r="H12" s="22" t="s">
        <v>18</v>
      </c>
      <c r="I12" s="18">
        <v>6720</v>
      </c>
      <c r="J12" s="18">
        <v>19.54</v>
      </c>
    </row>
    <row r="13" s="1" customFormat="true" ht="25" customHeight="true" spans="1:10">
      <c r="A13" s="16">
        <v>2</v>
      </c>
      <c r="B13" s="17" t="s">
        <v>73</v>
      </c>
      <c r="C13" s="18">
        <v>19.25</v>
      </c>
      <c r="D13" s="18"/>
      <c r="E13" s="18">
        <v>2.14</v>
      </c>
      <c r="F13" s="18"/>
      <c r="G13" s="18">
        <v>21.39</v>
      </c>
      <c r="H13" s="22" t="s">
        <v>18</v>
      </c>
      <c r="I13" s="18">
        <v>6720</v>
      </c>
      <c r="J13" s="18">
        <v>31.83</v>
      </c>
    </row>
    <row r="14" ht="25" customHeight="true" spans="1:10">
      <c r="A14" s="16">
        <v>3</v>
      </c>
      <c r="B14" s="17" t="s">
        <v>74</v>
      </c>
      <c r="C14" s="18">
        <v>3.29</v>
      </c>
      <c r="D14" s="19"/>
      <c r="E14" s="18">
        <v>1.02</v>
      </c>
      <c r="F14" s="18"/>
      <c r="G14" s="18">
        <v>4.31</v>
      </c>
      <c r="H14" s="22" t="s">
        <v>18</v>
      </c>
      <c r="I14" s="18">
        <v>6720</v>
      </c>
      <c r="J14" s="18">
        <v>6.41</v>
      </c>
    </row>
    <row r="15" ht="25" customHeight="true" spans="1:10">
      <c r="A15" s="16">
        <v>4</v>
      </c>
      <c r="B15" s="17" t="s">
        <v>75</v>
      </c>
      <c r="C15" s="18"/>
      <c r="D15" s="18"/>
      <c r="E15" s="18">
        <v>46.41</v>
      </c>
      <c r="F15" s="18"/>
      <c r="G15" s="18">
        <v>46.41</v>
      </c>
      <c r="H15" s="22" t="s">
        <v>18</v>
      </c>
      <c r="I15" s="18">
        <v>6720</v>
      </c>
      <c r="J15" s="18">
        <v>69.06</v>
      </c>
    </row>
    <row r="16" ht="25" customHeight="true" spans="1:10">
      <c r="A16" s="8" t="s">
        <v>39</v>
      </c>
      <c r="B16" s="9" t="s">
        <v>40</v>
      </c>
      <c r="C16" s="10"/>
      <c r="D16" s="10"/>
      <c r="E16" s="10"/>
      <c r="F16" s="10">
        <v>146.05</v>
      </c>
      <c r="G16" s="10">
        <v>146.05</v>
      </c>
      <c r="H16" s="7"/>
      <c r="I16" s="13"/>
      <c r="J16" s="13"/>
    </row>
    <row r="17" ht="25" customHeight="true" spans="1:10">
      <c r="A17" s="11">
        <v>1</v>
      </c>
      <c r="B17" s="12" t="s">
        <v>41</v>
      </c>
      <c r="C17" s="13"/>
      <c r="D17" s="13"/>
      <c r="E17" s="13"/>
      <c r="F17" s="13">
        <v>14.24</v>
      </c>
      <c r="G17" s="13">
        <v>14.24</v>
      </c>
      <c r="H17" s="7" t="s">
        <v>42</v>
      </c>
      <c r="I17" s="13"/>
      <c r="J17" s="25">
        <v>0.005</v>
      </c>
    </row>
    <row r="18" ht="25" customHeight="true" spans="1:10">
      <c r="A18" s="11">
        <v>2</v>
      </c>
      <c r="B18" s="12" t="s">
        <v>43</v>
      </c>
      <c r="C18" s="13"/>
      <c r="D18" s="13"/>
      <c r="E18" s="13"/>
      <c r="F18" s="13">
        <v>28.47</v>
      </c>
      <c r="G18" s="13">
        <v>28.47</v>
      </c>
      <c r="H18" s="7" t="s">
        <v>42</v>
      </c>
      <c r="I18" s="13"/>
      <c r="J18" s="25">
        <v>0.01</v>
      </c>
    </row>
    <row r="19" s="1" customFormat="true" ht="25" customHeight="true" spans="1:10">
      <c r="A19" s="11">
        <v>3</v>
      </c>
      <c r="B19" s="12" t="s">
        <v>76</v>
      </c>
      <c r="C19" s="13"/>
      <c r="D19" s="13"/>
      <c r="E19" s="13"/>
      <c r="F19" s="13">
        <v>7.12</v>
      </c>
      <c r="G19" s="13">
        <v>7.12</v>
      </c>
      <c r="H19" s="7" t="s">
        <v>42</v>
      </c>
      <c r="I19" s="13"/>
      <c r="J19" s="25">
        <v>0.0025</v>
      </c>
    </row>
    <row r="20" ht="25" customHeight="true" spans="1:10">
      <c r="A20" s="11">
        <v>4</v>
      </c>
      <c r="B20" s="12" t="s">
        <v>46</v>
      </c>
      <c r="C20" s="13"/>
      <c r="D20" s="13"/>
      <c r="E20" s="13"/>
      <c r="F20" s="13">
        <v>9.97</v>
      </c>
      <c r="G20" s="13">
        <v>9.97</v>
      </c>
      <c r="H20" s="7" t="s">
        <v>42</v>
      </c>
      <c r="I20" s="13"/>
      <c r="J20" s="25">
        <v>0.0035</v>
      </c>
    </row>
    <row r="21" ht="25" customHeight="true" spans="1:10">
      <c r="A21" s="11">
        <v>5</v>
      </c>
      <c r="B21" s="12" t="s">
        <v>77</v>
      </c>
      <c r="C21" s="13"/>
      <c r="D21" s="13"/>
      <c r="E21" s="13"/>
      <c r="F21" s="13">
        <v>8.54</v>
      </c>
      <c r="G21" s="13">
        <v>8.54</v>
      </c>
      <c r="H21" s="7" t="s">
        <v>42</v>
      </c>
      <c r="I21" s="13"/>
      <c r="J21" s="25">
        <v>0.003</v>
      </c>
    </row>
    <row r="22" ht="25" customHeight="true" spans="1:10">
      <c r="A22" s="11">
        <v>6</v>
      </c>
      <c r="B22" s="12" t="s">
        <v>48</v>
      </c>
      <c r="C22" s="13"/>
      <c r="D22" s="13"/>
      <c r="E22" s="13"/>
      <c r="F22" s="13">
        <v>7.12</v>
      </c>
      <c r="G22" s="13">
        <v>7.12</v>
      </c>
      <c r="H22" s="7" t="s">
        <v>42</v>
      </c>
      <c r="I22" s="13"/>
      <c r="J22" s="25">
        <v>0.0025</v>
      </c>
    </row>
    <row r="23" ht="25" customHeight="true" spans="1:10">
      <c r="A23" s="11">
        <v>7</v>
      </c>
      <c r="B23" s="12" t="s">
        <v>52</v>
      </c>
      <c r="C23" s="13"/>
      <c r="D23" s="13"/>
      <c r="E23" s="13"/>
      <c r="F23" s="13">
        <v>5.69</v>
      </c>
      <c r="G23" s="13">
        <v>5.69</v>
      </c>
      <c r="H23" s="7" t="s">
        <v>42</v>
      </c>
      <c r="I23" s="13"/>
      <c r="J23" s="25">
        <v>0.002</v>
      </c>
    </row>
    <row r="24" s="1" customFormat="true" ht="25" customHeight="true" spans="1:10">
      <c r="A24" s="11">
        <v>8</v>
      </c>
      <c r="B24" s="12" t="s">
        <v>50</v>
      </c>
      <c r="C24" s="13"/>
      <c r="D24" s="13"/>
      <c r="E24" s="13"/>
      <c r="F24" s="13">
        <v>5.69</v>
      </c>
      <c r="G24" s="13">
        <v>5.69</v>
      </c>
      <c r="H24" s="7" t="s">
        <v>42</v>
      </c>
      <c r="I24" s="13"/>
      <c r="J24" s="25">
        <v>0.002</v>
      </c>
    </row>
    <row r="25" ht="25" customHeight="true" spans="1:10">
      <c r="A25" s="11">
        <v>9</v>
      </c>
      <c r="B25" s="12" t="s">
        <v>78</v>
      </c>
      <c r="C25" s="13"/>
      <c r="D25" s="13"/>
      <c r="E25" s="13"/>
      <c r="F25" s="13">
        <v>28.47</v>
      </c>
      <c r="G25" s="13">
        <v>28.47</v>
      </c>
      <c r="H25" s="7" t="s">
        <v>42</v>
      </c>
      <c r="I25" s="13"/>
      <c r="J25" s="25">
        <v>0.01</v>
      </c>
    </row>
    <row r="26" ht="25" customHeight="true" spans="1:10">
      <c r="A26" s="11">
        <v>10</v>
      </c>
      <c r="B26" s="12" t="s">
        <v>79</v>
      </c>
      <c r="C26" s="13"/>
      <c r="D26" s="13"/>
      <c r="E26" s="13"/>
      <c r="F26" s="13">
        <v>3.13</v>
      </c>
      <c r="G26" s="13">
        <v>3.13</v>
      </c>
      <c r="H26" s="7" t="s">
        <v>42</v>
      </c>
      <c r="I26" s="13"/>
      <c r="J26" s="25">
        <v>0.0011</v>
      </c>
    </row>
    <row r="27" ht="25" customHeight="true" spans="1:10">
      <c r="A27" s="11">
        <v>11</v>
      </c>
      <c r="B27" s="12" t="s">
        <v>80</v>
      </c>
      <c r="C27" s="13"/>
      <c r="D27" s="13"/>
      <c r="E27" s="13"/>
      <c r="F27" s="13">
        <v>3.3</v>
      </c>
      <c r="G27" s="13">
        <v>3.3</v>
      </c>
      <c r="H27" s="7" t="s">
        <v>18</v>
      </c>
      <c r="I27" s="13">
        <v>6720</v>
      </c>
      <c r="J27" s="13">
        <v>4.91</v>
      </c>
    </row>
    <row r="28" ht="25" customHeight="true" spans="1:10">
      <c r="A28" s="11">
        <v>12</v>
      </c>
      <c r="B28" s="12" t="s">
        <v>81</v>
      </c>
      <c r="C28" s="13"/>
      <c r="D28" s="13"/>
      <c r="E28" s="13"/>
      <c r="F28" s="13">
        <v>10.08</v>
      </c>
      <c r="G28" s="13">
        <v>10.08</v>
      </c>
      <c r="H28" s="7" t="s">
        <v>18</v>
      </c>
      <c r="I28" s="13">
        <v>6720</v>
      </c>
      <c r="J28" s="13">
        <v>15</v>
      </c>
    </row>
    <row r="29" ht="25" customHeight="true" spans="1:10">
      <c r="A29" s="11">
        <v>13</v>
      </c>
      <c r="B29" s="12" t="s">
        <v>82</v>
      </c>
      <c r="C29" s="13"/>
      <c r="D29" s="13"/>
      <c r="E29" s="13"/>
      <c r="F29" s="13">
        <v>14.24</v>
      </c>
      <c r="G29" s="13">
        <v>14.24</v>
      </c>
      <c r="H29" s="7" t="s">
        <v>42</v>
      </c>
      <c r="I29" s="13"/>
      <c r="J29" s="25">
        <v>0.005</v>
      </c>
    </row>
    <row r="30" ht="25" customHeight="true" spans="1:10">
      <c r="A30" s="8" t="s">
        <v>58</v>
      </c>
      <c r="B30" s="9" t="s">
        <v>83</v>
      </c>
      <c r="C30" s="10"/>
      <c r="D30" s="10"/>
      <c r="E30" s="10"/>
      <c r="F30" s="10">
        <v>149.66</v>
      </c>
      <c r="G30" s="10">
        <v>149.66</v>
      </c>
      <c r="H30" s="20" t="s">
        <v>42</v>
      </c>
      <c r="I30" s="10"/>
      <c r="J30" s="26">
        <v>0.05</v>
      </c>
    </row>
    <row r="31" ht="25" customHeight="true" spans="1:10">
      <c r="A31" s="8" t="s">
        <v>60</v>
      </c>
      <c r="B31" s="9" t="s">
        <v>61</v>
      </c>
      <c r="C31" s="10">
        <v>2283.75</v>
      </c>
      <c r="D31" s="10">
        <v>64.41</v>
      </c>
      <c r="E31" s="10">
        <v>499</v>
      </c>
      <c r="F31" s="10">
        <v>295.71</v>
      </c>
      <c r="G31" s="10">
        <v>3142.87</v>
      </c>
      <c r="H31" s="20" t="s">
        <v>18</v>
      </c>
      <c r="I31" s="10">
        <v>6720</v>
      </c>
      <c r="J31" s="10">
        <v>4676.9</v>
      </c>
    </row>
    <row r="32" ht="25" customHeight="true" spans="1:10">
      <c r="A32" s="8" t="s">
        <v>84</v>
      </c>
      <c r="B32" s="9" t="s">
        <v>85</v>
      </c>
      <c r="C32" s="10">
        <v>73</v>
      </c>
      <c r="D32" s="10">
        <v>2</v>
      </c>
      <c r="E32" s="10">
        <v>16</v>
      </c>
      <c r="F32" s="10">
        <v>4.5</v>
      </c>
      <c r="G32" s="10">
        <v>4.5</v>
      </c>
      <c r="H32" s="20"/>
      <c r="I32" s="10"/>
      <c r="J32" s="10"/>
    </row>
  </sheetData>
  <mergeCells count="4">
    <mergeCell ref="C1:G1"/>
    <mergeCell ref="H1:J1"/>
    <mergeCell ref="A1:A2"/>
    <mergeCell ref="B1:B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0" sqref="E40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姚永昌</dc:creator>
  <cp:lastModifiedBy>guest</cp:lastModifiedBy>
  <dcterms:created xsi:type="dcterms:W3CDTF">2020-02-01T01:02:00Z</dcterms:created>
  <dcterms:modified xsi:type="dcterms:W3CDTF">2022-04-07T09:59:08Z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1ABAC357A6624C97B68D9B4478F6ABF2</vt:lpwstr>
  </property>
</Properties>
</file>